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33DB790-9878-4072-961D-C3CC22CAD4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<sst xmlns="http://schemas.openxmlformats.org/spreadsheetml/2006/main" count="72" uniqueCount="30">
  <si>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</si>
  <si>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</si>
  <si>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</si>
  <si>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</si>
  <si>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</si>
  <si>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</si>
  <si>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</si>
  <si>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</si>
  <si>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</si>
  <si>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</si>
  <si>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</si>
  <si>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</si>
  <si>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</si>
  <si>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</si>
  <si>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</si>
  <si>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</si>
  <si>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</si>
  <si>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</si>
  <si>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</si>
  <si>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</si>
  <si>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</si>
  <si>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</si>
  <si>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</si>
  <si>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</si>
  <si>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</si>
  <si>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PomPy</t>
  </si>
  <si>
    <t>PomPy = Pomarkun Pyry  (1945)</t>
  </si>
  <si>
    <t>KaMa = Kankaanpään Maila  (1958),  kasvattajaseura</t>
  </si>
  <si>
    <t>Topi Takala</t>
  </si>
  <si>
    <t>18.1.2005  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</si>
</sst>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1</v>
      </c>
      <c r="AB4" s="67">
        <v>0</v>
      </c>
      <c r="AC4" s="67">
        <v>0</v>
      </c>
      <c r="AD4" s="67">
        <v>0</v>
      </c>
      <c r="AE4" s="67">
        <v>1</v>
      </c>
      <c r="AF4" s="69">
        <v>0.25</v>
      </c>
      <c r="AG4" s="7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/>
      <c r="Y5" s="67"/>
      <c r="Z5" s="68"/>
      <c r="AA5" s="67"/>
      <c r="AB5" s="67"/>
      <c r="AC5" s="67"/>
      <c r="AD5" s="67"/>
      <c r="AE5" s="67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24</v>
      </c>
      <c r="Z6" s="1" t="s">
        <v>25</v>
      </c>
      <c r="AA6" s="12">
        <v>7</v>
      </c>
      <c r="AB6" s="12">
        <v>0</v>
      </c>
      <c r="AC6" s="12">
        <v>2</v>
      </c>
      <c r="AD6" s="12">
        <v>0</v>
      </c>
      <c r="AE6" s="12">
        <v>12</v>
      </c>
      <c r="AF6" s="66">
        <v>0.4</v>
      </c>
      <c r="AG6" s="10">
        <v>30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SUM(E6:E6)</f>
        <v>0</v>
      </c>
      <c r="F7" s="35">
        <f>SUM(F6:F6)</f>
        <v>0</v>
      </c>
      <c r="G7" s="35">
        <f>SUM(G6:G6)</f>
        <v>0</v>
      </c>
      <c r="H7" s="35">
        <f>SUM(H6:H6)</f>
        <v>0</v>
      </c>
      <c r="I7" s="35">
        <f>SUM(I6:I6)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SUM(Q6:Q6)</f>
        <v>0</v>
      </c>
      <c r="R7" s="35">
        <f>SUM(R6:R6)</f>
        <v>0</v>
      </c>
      <c r="S7" s="35">
        <f>SUM(S6:S6)</f>
        <v>0</v>
      </c>
      <c r="T7" s="35">
        <f>SUM(T6:T6)</f>
        <v>0</v>
      </c>
      <c r="U7" s="35">
        <f>SUM(U6:U6)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8</v>
      </c>
      <c r="AB7" s="35">
        <f>SUM(AB4:AB6)</f>
        <v>0</v>
      </c>
      <c r="AC7" s="35">
        <f>SUM(AC4:AC6)</f>
        <v>2</v>
      </c>
      <c r="AD7" s="35">
        <f>SUM(AD4:AD6)</f>
        <v>0</v>
      </c>
      <c r="AE7" s="35">
        <f>SUM(AE4:AE6)</f>
        <v>13</v>
      </c>
      <c r="AF7" s="36">
        <f>PRODUCT(AE7/AG7)</f>
        <v>0.38235294117647056</v>
      </c>
      <c r="AG7" s="71">
        <f>SUM(AG4:AG6)</f>
        <v>34</v>
      </c>
      <c r="AH7" s="17"/>
      <c r="AI7" s="28"/>
      <c r="AJ7" s="40"/>
      <c r="AK7" s="41"/>
      <c r="AL7" s="10"/>
      <c r="AM7" s="35">
        <f>SUM(AM6:AM6)</f>
        <v>0</v>
      </c>
      <c r="AN7" s="35">
        <f>SUM(AN6:AN6)</f>
        <v>0</v>
      </c>
      <c r="AO7" s="35">
        <f>SUM(AO6:AO6)</f>
        <v>0</v>
      </c>
      <c r="AP7" s="35">
        <f>SUM(AP6:AP6)</f>
        <v>0</v>
      </c>
      <c r="AQ7" s="35">
        <f>SUM(AQ6:AQ6)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27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26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8</v>
      </c>
      <c r="F12" s="45">
        <f>PRODUCT(AB7+AN7)</f>
        <v>0</v>
      </c>
      <c r="G12" s="45">
        <f>PRODUCT(AC7+AO7)</f>
        <v>2</v>
      </c>
      <c r="H12" s="45">
        <f>PRODUCT(AD7+AP7)</f>
        <v>0</v>
      </c>
      <c r="I12" s="45">
        <f>PRODUCT(AE7+AQ7)</f>
        <v>13</v>
      </c>
      <c r="J12" s="58">
        <f>PRODUCT(I12/K12)</f>
        <v>0.38235294117647056</v>
      </c>
      <c r="K12" s="10">
        <f>PRODUCT(AG7+AS7)</f>
        <v>34</v>
      </c>
      <c r="L12" s="51">
        <f>PRODUCT((F12+G12)/E12)</f>
        <v>0.25</v>
      </c>
      <c r="M12" s="51">
        <f>PRODUCT(H12/E12)</f>
        <v>0</v>
      </c>
      <c r="N12" s="51">
        <f>PRODUCT((F12+G12+H12)/E12)</f>
        <v>0.25</v>
      </c>
      <c r="O12" s="51">
        <f>PRODUCT(I12/E12)</f>
        <v>1.625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8</v>
      </c>
      <c r="F13" s="45">
        <f t="shared" ref="F13:I13" si="0">SUM(F10:F12)</f>
        <v>0</v>
      </c>
      <c r="G13" s="45">
        <f t="shared" si="0"/>
        <v>2</v>
      </c>
      <c r="H13" s="45">
        <f t="shared" si="0"/>
        <v>0</v>
      </c>
      <c r="I13" s="45">
        <f t="shared" si="0"/>
        <v>13</v>
      </c>
      <c r="J13" s="58">
        <f>PRODUCT(I13/K13)</f>
        <v>0.38235294117647056</v>
      </c>
      <c r="K13" s="16">
        <f>SUM(K10:K12)</f>
        <v>34</v>
      </c>
      <c r="L13" s="51">
        <f>PRODUCT((F13+G13)/E13)</f>
        <v>0.25</v>
      </c>
      <c r="M13" s="51">
        <f>PRODUCT(H13/E13)</f>
        <v>0</v>
      </c>
      <c r="N13" s="51">
        <f>PRODUCT((F13+G13+H13)/E13)</f>
        <v>0.25</v>
      </c>
      <c r="O13" s="51">
        <f>PRODUCT(I13/E13)</f>
        <v>1.625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2023-09-02T12:13:08Z</dcterms:modified>
</cp:coreProperties>
</file>